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<sst xmlns="http://schemas.openxmlformats.org/spreadsheetml/2006/main" count="29" uniqueCount="21">
  <si>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</si>
  <si>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</si>
  <si>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</si>
  <si>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</si>
  <si>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</si>
  <si>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</si>
  <si>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</si>
  <si>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</si>
  <si>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</si>
  <si>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</si>
  <si>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</si>
  <si>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</si>
  <si>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</si>
  <si>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</si>
  <si>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</si>
  <si>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</si>
  <si>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</si>
  <si>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</si>
  <si>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κατά τον Σεπτέμβριο του 2008, 2009 και 2010</t>
  </si>
  <si>
    <t>ΣΕΠΤΕΜΒΡΙΟΣ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</si>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</sst>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sz val="11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26" xfId="0" applyFont="1" applyBorder="1" applyAlignment="1">
      <alignment horizontal="left"/>
    </xf>
    <xf numFmtId="3" fontId="9" fillId="0" borderId="14" xfId="0" applyNumberFormat="1" applyFont="1" applyBorder="1" applyAlignment="1">
      <alignment/>
    </xf>
    <xf numFmtId="188" fontId="9" fillId="0" borderId="11" xfId="57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88" fontId="9" fillId="0" borderId="28" xfId="57" applyNumberFormat="1" applyFont="1" applyBorder="1" applyAlignment="1">
      <alignment/>
    </xf>
    <xf numFmtId="1" fontId="9" fillId="0" borderId="11" xfId="57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30" xfId="0" applyFont="1" applyBorder="1" applyAlignment="1">
      <alignment/>
    </xf>
    <xf numFmtId="3" fontId="9" fillId="0" borderId="30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188" fontId="9" fillId="0" borderId="31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14" xfId="0" applyFont="1" applyBorder="1" applyAlignment="1">
      <alignment/>
    </xf>
    <xf numFmtId="188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9" fontId="9" fillId="0" borderId="28" xfId="0" applyNumberFormat="1" applyFont="1" applyBorder="1" applyAlignment="1">
      <alignment/>
    </xf>
    <xf numFmtId="0" fontId="11" fillId="0" borderId="3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33" xfId="0" applyFont="1" applyBorder="1" applyAlignment="1">
      <alignment/>
    </xf>
    <xf numFmtId="3" fontId="10" fillId="0" borderId="33" xfId="0" applyNumberFormat="1" applyFont="1" applyBorder="1" applyAlignment="1">
      <alignment/>
    </xf>
    <xf numFmtId="9" fontId="10" fillId="0" borderId="19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3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Σεπτέμβριο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3'!$AD$4:$AD$14</c:f>
              <c:numCache/>
            </c:numRef>
          </c:val>
        </c:ser>
        <c:ser>
          <c:idx val="1"/>
          <c:order val="1"/>
          <c:tx>
            <c:strRef>
              <c:f>'Πίνακας 3'!$AE$3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3'!$AE$4:$AE$14</c:f>
              <c:numCache/>
            </c:numRef>
          </c:val>
        </c:ser>
        <c:ser>
          <c:idx val="2"/>
          <c:order val="2"/>
          <c:tx>
            <c:strRef>
              <c:f>'Πίνακας 3'!$AF$3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3'!$AF$4:$AF$14</c:f>
              <c:numCache/>
            </c:numRef>
          </c:val>
        </c:ser>
        <c:axId val="23363169"/>
        <c:axId val="8941930"/>
      </c:barChart>
      <c:catAx>
        <c:axId val="2336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41930"/>
        <c:crosses val="autoZero"/>
        <c:auto val="1"/>
        <c:lblOffset val="100"/>
        <c:tickLblSkip val="1"/>
        <c:noMultiLvlLbl val="0"/>
      </c:catAx>
      <c:valAx>
        <c:axId val="8941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3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Σεπτέμβριο
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275"/>
          <c:w val="0.961"/>
          <c:h val="0.7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13368507"/>
        <c:axId val="53207700"/>
      </c:barChart>
      <c:catAx>
        <c:axId val="1336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7700"/>
        <c:crosses val="autoZero"/>
        <c:auto val="1"/>
        <c:lblOffset val="100"/>
        <c:tickLblSkip val="1"/>
        <c:noMultiLvlLbl val="0"/>
      </c:catAx>
      <c:valAx>
        <c:axId val="532077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05175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0225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26" width="7.00390625" style="0" customWidth="1"/>
    <col min="27" max="27" width="8.00390625" style="0" customWidth="1"/>
    <col min="28" max="30" width="7.28125" style="0" customWidth="1"/>
    <col min="32" max="32" width="5.421875" style="0" customWidth="1"/>
    <col min="33" max="33" width="14.421875" style="0" customWidth="1"/>
    <col min="34" max="34" width="11.57421875" style="0" customWidth="1"/>
    <col min="35" max="35" width="11.140625" style="0" customWidth="1"/>
    <col min="37" max="37" width="13.7109375" style="0" customWidth="1"/>
    <col min="38" max="38" width="14.00390625" style="0" customWidth="1"/>
  </cols>
  <sheetData>
    <row r="1" spans="1:30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3.5" thickBot="1">
      <c r="B2" s="4" t="s">
        <v>18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s="14" customFormat="1" ht="12.75" thickBot="1">
      <c r="A3" s="9"/>
      <c r="B3" s="10"/>
      <c r="C3" s="70" t="s">
        <v>19</v>
      </c>
      <c r="D3" s="71"/>
      <c r="E3" s="71"/>
      <c r="F3" s="71"/>
      <c r="G3" s="71"/>
      <c r="H3" s="71"/>
      <c r="I3" s="71"/>
      <c r="J3" s="71"/>
      <c r="K3" s="71"/>
      <c r="L3" s="72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11"/>
      <c r="AB3" s="11"/>
      <c r="AC3" s="12"/>
      <c r="AD3" s="12">
        <v>2008</v>
      </c>
      <c r="AE3" s="13">
        <v>2009</v>
      </c>
      <c r="AF3" s="13">
        <v>2010</v>
      </c>
    </row>
    <row r="4" spans="1:33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16</v>
      </c>
      <c r="J4" s="69"/>
      <c r="K4" s="68" t="s">
        <v>17</v>
      </c>
      <c r="L4" s="69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18">
        <v>1</v>
      </c>
      <c r="AD4" s="19">
        <f>C7</f>
        <v>1051</v>
      </c>
      <c r="AE4" s="20">
        <f>E7</f>
        <v>1895</v>
      </c>
      <c r="AF4" s="21">
        <f>G7</f>
        <v>2556</v>
      </c>
      <c r="AG4" s="22">
        <f>H7</f>
        <v>0.12365149242900682</v>
      </c>
    </row>
    <row r="5" spans="1:33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26"/>
      <c r="AC5" s="27">
        <v>2</v>
      </c>
      <c r="AD5" s="19">
        <f aca="true" t="shared" si="0" ref="AD5:AD14">C8</f>
        <v>84</v>
      </c>
      <c r="AE5" s="20">
        <f aca="true" t="shared" si="1" ref="AE5:AE14">E8</f>
        <v>108</v>
      </c>
      <c r="AF5" s="21">
        <f aca="true" t="shared" si="2" ref="AF5:AF14">G8</f>
        <v>141</v>
      </c>
      <c r="AG5" s="22">
        <f aca="true" t="shared" si="3" ref="AG5:AG14">H8</f>
        <v>0.006821150403947559</v>
      </c>
    </row>
    <row r="6" spans="1:33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B6" s="26"/>
      <c r="AC6" s="18">
        <v>3</v>
      </c>
      <c r="AD6" s="19">
        <f t="shared" si="0"/>
        <v>13</v>
      </c>
      <c r="AE6" s="20">
        <f t="shared" si="1"/>
        <v>31</v>
      </c>
      <c r="AF6" s="21">
        <f t="shared" si="2"/>
        <v>40</v>
      </c>
      <c r="AG6" s="22">
        <f t="shared" si="3"/>
        <v>0.0019350781287794496</v>
      </c>
    </row>
    <row r="7" spans="1:33" s="14" customFormat="1" ht="12.75" thickBot="1">
      <c r="A7" s="18">
        <v>1</v>
      </c>
      <c r="B7" s="35" t="s">
        <v>3</v>
      </c>
      <c r="C7" s="36">
        <v>1051</v>
      </c>
      <c r="D7" s="37">
        <f>C7/$C$18</f>
        <v>0.10185095454985948</v>
      </c>
      <c r="E7" s="38">
        <v>1895</v>
      </c>
      <c r="F7" s="39">
        <f>E7/$E$18</f>
        <v>0.10756044954024294</v>
      </c>
      <c r="G7" s="40">
        <v>2556</v>
      </c>
      <c r="H7" s="50">
        <f aca="true" t="shared" si="4" ref="H7:H18">G7/$G$18</f>
        <v>0.12365149242900682</v>
      </c>
      <c r="I7" s="41">
        <f>G7-E7</f>
        <v>661</v>
      </c>
      <c r="J7" s="42">
        <f>I7/E7</f>
        <v>0.3488126649076517</v>
      </c>
      <c r="K7" s="41">
        <f>G7-C7</f>
        <v>1505</v>
      </c>
      <c r="L7" s="42">
        <f>K7/C7</f>
        <v>1.4319695528068506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B7" s="43"/>
      <c r="AC7" s="27">
        <v>4</v>
      </c>
      <c r="AD7" s="19">
        <f t="shared" si="0"/>
        <v>1164</v>
      </c>
      <c r="AE7" s="20">
        <f t="shared" si="1"/>
        <v>1776</v>
      </c>
      <c r="AF7" s="21">
        <f t="shared" si="2"/>
        <v>2140</v>
      </c>
      <c r="AG7" s="22">
        <f t="shared" si="3"/>
        <v>0.10352667988970055</v>
      </c>
    </row>
    <row r="8" spans="1:33" s="14" customFormat="1" ht="12.75" thickBot="1">
      <c r="A8" s="27">
        <v>2</v>
      </c>
      <c r="B8" s="44" t="s">
        <v>4</v>
      </c>
      <c r="C8" s="45">
        <v>84</v>
      </c>
      <c r="D8" s="46">
        <f aca="true" t="shared" si="5" ref="D8:D18">C8/$C$18</f>
        <v>0.008140323674774687</v>
      </c>
      <c r="E8" s="47">
        <v>108</v>
      </c>
      <c r="F8" s="48">
        <f aca="true" t="shared" si="6" ref="F8:F18">E8/$E$18</f>
        <v>0.006130094221818595</v>
      </c>
      <c r="G8" s="49">
        <f>128+13</f>
        <v>141</v>
      </c>
      <c r="H8" s="50">
        <f t="shared" si="4"/>
        <v>0.006821150403947559</v>
      </c>
      <c r="I8" s="51">
        <f aca="true" t="shared" si="7" ref="I8:I18">G8-E8</f>
        <v>33</v>
      </c>
      <c r="J8" s="48">
        <f aca="true" t="shared" si="8" ref="J8:J18">I8/E8</f>
        <v>0.3055555555555556</v>
      </c>
      <c r="K8" s="51">
        <f aca="true" t="shared" si="9" ref="K8:K18">G8-C8</f>
        <v>57</v>
      </c>
      <c r="L8" s="48">
        <f aca="true" t="shared" si="10" ref="L8:L18">K8/C8</f>
        <v>0.6785714285714286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B8" s="43"/>
      <c r="AC8" s="18">
        <v>5</v>
      </c>
      <c r="AD8" s="19">
        <f t="shared" si="0"/>
        <v>27</v>
      </c>
      <c r="AE8" s="20">
        <f t="shared" si="1"/>
        <v>39</v>
      </c>
      <c r="AF8" s="21">
        <f t="shared" si="2"/>
        <v>30</v>
      </c>
      <c r="AG8" s="22">
        <f t="shared" si="3"/>
        <v>0.0014513085965845872</v>
      </c>
    </row>
    <row r="9" spans="1:33" s="14" customFormat="1" ht="12.75" thickBot="1">
      <c r="A9" s="18">
        <v>3</v>
      </c>
      <c r="B9" s="52" t="s">
        <v>5</v>
      </c>
      <c r="C9" s="36">
        <v>13</v>
      </c>
      <c r="D9" s="53">
        <f t="shared" si="5"/>
        <v>0.0012598119972865587</v>
      </c>
      <c r="E9" s="38">
        <v>31</v>
      </c>
      <c r="F9" s="42">
        <f t="shared" si="6"/>
        <v>0.0017595640821886707</v>
      </c>
      <c r="G9" s="54">
        <v>40</v>
      </c>
      <c r="H9" s="55">
        <f t="shared" si="4"/>
        <v>0.0019350781287794496</v>
      </c>
      <c r="I9" s="41">
        <f t="shared" si="7"/>
        <v>9</v>
      </c>
      <c r="J9" s="42">
        <f t="shared" si="8"/>
        <v>0.2903225806451613</v>
      </c>
      <c r="K9" s="41">
        <f t="shared" si="9"/>
        <v>27</v>
      </c>
      <c r="L9" s="42">
        <f t="shared" si="10"/>
        <v>2.076923076923077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B9" s="43"/>
      <c r="AC9" s="27">
        <v>6</v>
      </c>
      <c r="AD9" s="19">
        <f t="shared" si="0"/>
        <v>891</v>
      </c>
      <c r="AE9" s="20">
        <f t="shared" si="1"/>
        <v>2913</v>
      </c>
      <c r="AF9" s="21">
        <f t="shared" si="2"/>
        <v>3285</v>
      </c>
      <c r="AG9" s="22">
        <f t="shared" si="3"/>
        <v>0.1589182913260123</v>
      </c>
    </row>
    <row r="10" spans="1:33" s="14" customFormat="1" ht="12.75" thickBot="1">
      <c r="A10" s="27">
        <v>4</v>
      </c>
      <c r="B10" s="56" t="s">
        <v>6</v>
      </c>
      <c r="C10" s="45">
        <v>1164</v>
      </c>
      <c r="D10" s="46">
        <f t="shared" si="5"/>
        <v>0.11280162806473495</v>
      </c>
      <c r="E10" s="47">
        <v>1776</v>
      </c>
      <c r="F10" s="48">
        <f t="shared" si="6"/>
        <v>0.10080599386990578</v>
      </c>
      <c r="G10" s="49">
        <v>2140</v>
      </c>
      <c r="H10" s="50">
        <f t="shared" si="4"/>
        <v>0.10352667988970055</v>
      </c>
      <c r="I10" s="51">
        <f t="shared" si="7"/>
        <v>364</v>
      </c>
      <c r="J10" s="48">
        <f t="shared" si="8"/>
        <v>0.20495495495495494</v>
      </c>
      <c r="K10" s="51">
        <f t="shared" si="9"/>
        <v>976</v>
      </c>
      <c r="L10" s="48">
        <f t="shared" si="10"/>
        <v>0.8384879725085911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B10" s="43"/>
      <c r="AC10" s="18">
        <v>7</v>
      </c>
      <c r="AD10" s="19">
        <f t="shared" si="0"/>
        <v>2125</v>
      </c>
      <c r="AE10" s="20">
        <f t="shared" si="1"/>
        <v>3323</v>
      </c>
      <c r="AF10" s="21">
        <f t="shared" si="2"/>
        <v>3984</v>
      </c>
      <c r="AG10" s="22">
        <f t="shared" si="3"/>
        <v>0.19273378162643318</v>
      </c>
    </row>
    <row r="11" spans="1:33" s="14" customFormat="1" ht="12.75" thickBot="1">
      <c r="A11" s="18">
        <v>5</v>
      </c>
      <c r="B11" s="57" t="s">
        <v>7</v>
      </c>
      <c r="C11" s="36">
        <v>27</v>
      </c>
      <c r="D11" s="53">
        <f t="shared" si="5"/>
        <v>0.002616532609749007</v>
      </c>
      <c r="E11" s="38">
        <v>39</v>
      </c>
      <c r="F11" s="42">
        <f t="shared" si="6"/>
        <v>0.002213645135656715</v>
      </c>
      <c r="G11" s="54">
        <v>30</v>
      </c>
      <c r="H11" s="55">
        <f t="shared" si="4"/>
        <v>0.0014513085965845872</v>
      </c>
      <c r="I11" s="41">
        <f t="shared" si="7"/>
        <v>-9</v>
      </c>
      <c r="J11" s="42">
        <f t="shared" si="8"/>
        <v>-0.23076923076923078</v>
      </c>
      <c r="K11" s="41">
        <f t="shared" si="9"/>
        <v>3</v>
      </c>
      <c r="L11" s="42">
        <f t="shared" si="10"/>
        <v>0.1111111111111111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B11" s="43"/>
      <c r="AC11" s="27">
        <v>8</v>
      </c>
      <c r="AD11" s="19">
        <f t="shared" si="0"/>
        <v>954</v>
      </c>
      <c r="AE11" s="20">
        <f t="shared" si="1"/>
        <v>1650</v>
      </c>
      <c r="AF11" s="21">
        <f t="shared" si="2"/>
        <v>1993</v>
      </c>
      <c r="AG11" s="22">
        <f t="shared" si="3"/>
        <v>0.09641526776643607</v>
      </c>
    </row>
    <row r="12" spans="1:33" s="14" customFormat="1" ht="12.75" thickBot="1">
      <c r="A12" s="27">
        <v>6</v>
      </c>
      <c r="B12" s="56" t="s">
        <v>13</v>
      </c>
      <c r="C12" s="45">
        <v>891</v>
      </c>
      <c r="D12" s="46">
        <f t="shared" si="5"/>
        <v>0.08634557612171723</v>
      </c>
      <c r="E12" s="47">
        <v>2913</v>
      </c>
      <c r="F12" s="48">
        <f t="shared" si="6"/>
        <v>0.16534226359405155</v>
      </c>
      <c r="G12" s="49">
        <v>3285</v>
      </c>
      <c r="H12" s="50">
        <f t="shared" si="4"/>
        <v>0.1589182913260123</v>
      </c>
      <c r="I12" s="51">
        <f t="shared" si="7"/>
        <v>372</v>
      </c>
      <c r="J12" s="48">
        <f t="shared" si="8"/>
        <v>0.12770339855818744</v>
      </c>
      <c r="K12" s="51">
        <f t="shared" si="9"/>
        <v>2394</v>
      </c>
      <c r="L12" s="48">
        <f t="shared" si="10"/>
        <v>2.686868686868687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B12" s="43"/>
      <c r="AC12" s="18">
        <v>9</v>
      </c>
      <c r="AD12" s="19">
        <f t="shared" si="0"/>
        <v>419</v>
      </c>
      <c r="AE12" s="20">
        <f t="shared" si="1"/>
        <v>592</v>
      </c>
      <c r="AF12" s="21">
        <f t="shared" si="2"/>
        <v>612</v>
      </c>
      <c r="AG12" s="22">
        <f t="shared" si="3"/>
        <v>0.029606695370325578</v>
      </c>
    </row>
    <row r="13" spans="1:33" s="14" customFormat="1" ht="12.75" thickBot="1">
      <c r="A13" s="18">
        <v>7</v>
      </c>
      <c r="B13" s="57" t="s">
        <v>8</v>
      </c>
      <c r="C13" s="36">
        <v>2125</v>
      </c>
      <c r="D13" s="53">
        <f t="shared" si="5"/>
        <v>0.20593080724876442</v>
      </c>
      <c r="E13" s="38">
        <v>3323</v>
      </c>
      <c r="F13" s="42">
        <f t="shared" si="6"/>
        <v>0.1886139175842888</v>
      </c>
      <c r="G13" s="54">
        <v>3984</v>
      </c>
      <c r="H13" s="55">
        <f t="shared" si="4"/>
        <v>0.19273378162643318</v>
      </c>
      <c r="I13" s="41">
        <f t="shared" si="7"/>
        <v>661</v>
      </c>
      <c r="J13" s="42">
        <f t="shared" si="8"/>
        <v>0.19891664158892566</v>
      </c>
      <c r="K13" s="41">
        <f t="shared" si="9"/>
        <v>1859</v>
      </c>
      <c r="L13" s="42">
        <f t="shared" si="10"/>
        <v>0.8748235294117647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B13" s="43"/>
      <c r="AC13" s="27">
        <v>10</v>
      </c>
      <c r="AD13" s="19">
        <f t="shared" si="0"/>
        <v>169</v>
      </c>
      <c r="AE13" s="20">
        <f t="shared" si="1"/>
        <v>242</v>
      </c>
      <c r="AF13" s="21">
        <f t="shared" si="2"/>
        <v>289</v>
      </c>
      <c r="AG13" s="22">
        <f t="shared" si="3"/>
        <v>0.013980939480431522</v>
      </c>
    </row>
    <row r="14" spans="1:33" s="14" customFormat="1" ht="12">
      <c r="A14" s="27">
        <v>8</v>
      </c>
      <c r="B14" s="56" t="s">
        <v>9</v>
      </c>
      <c r="C14" s="45">
        <v>954</v>
      </c>
      <c r="D14" s="46">
        <f t="shared" si="5"/>
        <v>0.09245081887779824</v>
      </c>
      <c r="E14" s="47">
        <v>1650</v>
      </c>
      <c r="F14" s="48">
        <f t="shared" si="6"/>
        <v>0.09365421727778409</v>
      </c>
      <c r="G14" s="49">
        <v>1993</v>
      </c>
      <c r="H14" s="50">
        <f t="shared" si="4"/>
        <v>0.09641526776643607</v>
      </c>
      <c r="I14" s="51">
        <f t="shared" si="7"/>
        <v>343</v>
      </c>
      <c r="J14" s="48">
        <f t="shared" si="8"/>
        <v>0.20787878787878789</v>
      </c>
      <c r="K14" s="51">
        <f t="shared" si="9"/>
        <v>1039</v>
      </c>
      <c r="L14" s="48">
        <f t="shared" si="10"/>
        <v>1.0890985324947589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B14" s="43"/>
      <c r="AC14" s="27">
        <v>11</v>
      </c>
      <c r="AD14" s="19">
        <f t="shared" si="0"/>
        <v>3422</v>
      </c>
      <c r="AE14" s="20">
        <f t="shared" si="1"/>
        <v>5049</v>
      </c>
      <c r="AF14" s="21">
        <f t="shared" si="2"/>
        <v>5601</v>
      </c>
      <c r="AG14" s="22">
        <f t="shared" si="3"/>
        <v>0.27095931498234244</v>
      </c>
    </row>
    <row r="15" spans="1:28" s="14" customFormat="1" ht="12">
      <c r="A15" s="18">
        <v>9</v>
      </c>
      <c r="B15" s="57" t="s">
        <v>10</v>
      </c>
      <c r="C15" s="36">
        <v>419</v>
      </c>
      <c r="D15" s="53">
        <f t="shared" si="5"/>
        <v>0.040604709758697545</v>
      </c>
      <c r="E15" s="38">
        <v>592</v>
      </c>
      <c r="F15" s="42">
        <f t="shared" si="6"/>
        <v>0.03360199795663526</v>
      </c>
      <c r="G15" s="54">
        <v>612</v>
      </c>
      <c r="H15" s="55">
        <f t="shared" si="4"/>
        <v>0.029606695370325578</v>
      </c>
      <c r="I15" s="41">
        <f t="shared" si="7"/>
        <v>20</v>
      </c>
      <c r="J15" s="42">
        <f t="shared" si="8"/>
        <v>0.033783783783783786</v>
      </c>
      <c r="K15" s="41">
        <f t="shared" si="9"/>
        <v>193</v>
      </c>
      <c r="L15" s="42">
        <f t="shared" si="10"/>
        <v>0.4606205250596659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B15" s="43"/>
    </row>
    <row r="16" spans="1:28" s="14" customFormat="1" ht="12">
      <c r="A16" s="27">
        <v>10</v>
      </c>
      <c r="B16" s="44" t="s">
        <v>11</v>
      </c>
      <c r="C16" s="45">
        <v>169</v>
      </c>
      <c r="D16" s="46">
        <f t="shared" si="5"/>
        <v>0.016377555964725263</v>
      </c>
      <c r="E16" s="47">
        <v>242</v>
      </c>
      <c r="F16" s="48">
        <f t="shared" si="6"/>
        <v>0.013735951867408332</v>
      </c>
      <c r="G16" s="49">
        <v>289</v>
      </c>
      <c r="H16" s="50">
        <f t="shared" si="4"/>
        <v>0.013980939480431522</v>
      </c>
      <c r="I16" s="51">
        <f t="shared" si="7"/>
        <v>47</v>
      </c>
      <c r="J16" s="48">
        <f t="shared" si="8"/>
        <v>0.19421487603305784</v>
      </c>
      <c r="K16" s="51">
        <f t="shared" si="9"/>
        <v>120</v>
      </c>
      <c r="L16" s="48">
        <f t="shared" si="10"/>
        <v>0.7100591715976331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B16" s="43"/>
    </row>
    <row r="17" spans="1:28" s="14" customFormat="1" ht="12.75" thickBot="1">
      <c r="A17" s="27">
        <v>11</v>
      </c>
      <c r="B17" s="52" t="s">
        <v>12</v>
      </c>
      <c r="C17" s="36">
        <v>3422</v>
      </c>
      <c r="D17" s="53">
        <f t="shared" si="5"/>
        <v>0.3316212811318926</v>
      </c>
      <c r="E17" s="38">
        <v>5049</v>
      </c>
      <c r="F17" s="42">
        <f t="shared" si="6"/>
        <v>0.2865819048700193</v>
      </c>
      <c r="G17" s="54">
        <f>1574+2162+645+329+811+66+14</f>
        <v>5601</v>
      </c>
      <c r="H17" s="55">
        <f t="shared" si="4"/>
        <v>0.27095931498234244</v>
      </c>
      <c r="I17" s="41">
        <f t="shared" si="7"/>
        <v>552</v>
      </c>
      <c r="J17" s="42">
        <f t="shared" si="8"/>
        <v>0.10932857991681522</v>
      </c>
      <c r="K17" s="41">
        <f t="shared" si="9"/>
        <v>2179</v>
      </c>
      <c r="L17" s="42">
        <f t="shared" si="10"/>
        <v>0.6367621274108708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B17" s="43"/>
    </row>
    <row r="18" spans="1:28" s="14" customFormat="1" ht="12.75" thickBot="1">
      <c r="A18" s="58"/>
      <c r="B18" s="59" t="s">
        <v>0</v>
      </c>
      <c r="C18" s="60">
        <f>SUM(C7:C17)</f>
        <v>10319</v>
      </c>
      <c r="D18" s="61">
        <f t="shared" si="5"/>
        <v>1</v>
      </c>
      <c r="E18" s="62">
        <f>SUM(E7:E17)</f>
        <v>17618</v>
      </c>
      <c r="F18" s="63">
        <f t="shared" si="6"/>
        <v>1</v>
      </c>
      <c r="G18" s="64">
        <f>SUM(G7:G17)</f>
        <v>20671</v>
      </c>
      <c r="H18" s="63">
        <f t="shared" si="4"/>
        <v>1</v>
      </c>
      <c r="I18" s="65">
        <f t="shared" si="7"/>
        <v>3053</v>
      </c>
      <c r="J18" s="66">
        <f t="shared" si="8"/>
        <v>0.17328868202974232</v>
      </c>
      <c r="K18" s="65">
        <f t="shared" si="9"/>
        <v>10352</v>
      </c>
      <c r="L18" s="66">
        <f t="shared" si="10"/>
        <v>1.0031979843008043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B18" s="26"/>
    </row>
    <row r="19" spans="2:32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F19" s="7"/>
    </row>
    <row r="20" spans="2:32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F20" s="7"/>
    </row>
    <row r="21" spans="2:32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F21" s="7"/>
    </row>
    <row r="22" ht="12.75">
      <c r="AF22" s="7"/>
    </row>
    <row r="23" ht="12.75">
      <c r="AF23" s="7"/>
    </row>
    <row r="24" ht="12.75">
      <c r="AF24" s="7"/>
    </row>
    <row r="25" ht="12.75">
      <c r="AF25" s="7"/>
    </row>
    <row r="26" ht="12.75">
      <c r="AF26" s="7"/>
    </row>
    <row r="27" ht="12.75">
      <c r="AF27" s="7"/>
    </row>
    <row r="28" ht="12.75">
      <c r="AF28" s="7"/>
    </row>
    <row r="29" ht="12.75">
      <c r="AF29" s="7"/>
    </row>
    <row r="30" ht="12.75">
      <c r="AF30" s="8"/>
    </row>
    <row r="31" ht="12.75">
      <c r="AF31" s="8"/>
    </row>
    <row r="32" ht="12.75">
      <c r="AF32" s="8"/>
    </row>
    <row r="33" ht="12.75">
      <c r="AF33" s="8"/>
    </row>
    <row r="34" ht="12.75">
      <c r="AF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2010-10-05T07:20:37Z</cp:lastPrinted>
  <dcterms:created xsi:type="dcterms:W3CDTF">2003-06-02T05:51:50Z</dcterms:created>
  <dcterms:modified xsi:type="dcterms:W3CDTF">2010-10-14T10:48:10Z</dcterms:modified>
  <cp:category/>
  <cp:version/>
  <cp:contentType/>
  <cp:contentStatus/>
</cp:coreProperties>
</file>